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F9582F76-ED0E-4A72-81FF-1C019C47EEF1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624" windowWidth="22488" windowHeight="1161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G18" i="1"/>
  <c r="H18" i="1" s="1"/>
  <c r="F18" i="1"/>
  <c r="D18" i="1"/>
  <c r="C18" i="1"/>
  <c r="G8" i="1"/>
  <c r="F8" i="1"/>
  <c r="D8" i="1"/>
  <c r="C8" i="1"/>
  <c r="E24" i="1" l="1"/>
  <c r="E18" i="1"/>
  <c r="G26" i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<sst xmlns="http://schemas.openxmlformats.org/spreadsheetml/2006/main" count="35" uniqueCount="31">
  <si>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</si>
  <si>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</si>
  <si>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</si>
  <si>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</si>
  <si>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</si>
  <si>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</si>
  <si>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</si>
  <si>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</si>
  <si>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</si>
  <si>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</si>
  <si>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</si>
  <si>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</si>
  <si>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</si>
  <si>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</si>
  <si>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</si>
  <si>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</si>
  <si>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</si>
  <si>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</si>
  <si>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</si>
  <si>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</si>
  <si>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</si>
  <si>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</si>
  <si>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</si>
  <si>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</si>
  <si>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</si>
  <si>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</si>
  <si>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</si>
  <si>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</si>
  <si>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</si>
  <si>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PUEBLITO DE ALLENDE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</si>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</sst>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464820</xdr:colOff>
      <xdr:row>28</xdr:row>
      <xdr:rowOff>7620</xdr:rowOff>
    </xdr:from>
    <xdr:to>
      <xdr:col>6</xdr:col>
      <xdr:colOff>769620</xdr:colOff>
      <xdr:row>35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A5D7BA-1429-4420-B3F7-23AD2BA258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708660" y="4655820"/>
          <a:ext cx="9326880" cy="10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A2" workbookViewId="0">
      <selection activeCell="B4" sqref="B4:H4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7" width="11.44140625" style="1"/>
    <col min="8" max="8" width="12.44140625" style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2489254</v>
      </c>
      <c r="D8" s="18">
        <f>SUM(D9:D16)</f>
        <v>93659</v>
      </c>
      <c r="E8" s="21">
        <f t="shared" ref="E8:E16" si="0">C8+D8</f>
        <v>2582913</v>
      </c>
      <c r="F8" s="18">
        <f>SUM(F9:F16)</f>
        <v>2189411</v>
      </c>
      <c r="G8" s="21">
        <f>SUM(G9:G16)</f>
        <v>2189411</v>
      </c>
      <c r="H8" s="5">
        <f t="shared" ref="H8:H16" si="1">G8-C8</f>
        <v>-299843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2489254</v>
      </c>
      <c r="D12" s="19">
        <v>93659</v>
      </c>
      <c r="E12" s="23">
        <f t="shared" si="0"/>
        <v>2582913</v>
      </c>
      <c r="F12" s="19">
        <v>2189411</v>
      </c>
      <c r="G12" s="22">
        <v>2189411</v>
      </c>
      <c r="H12" s="7">
        <f t="shared" si="1"/>
        <v>-299843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0</v>
      </c>
      <c r="D18" s="18">
        <f>SUM(D19:D22)</f>
        <v>336154</v>
      </c>
      <c r="E18" s="21">
        <f>C18+D18</f>
        <v>336154</v>
      </c>
      <c r="F18" s="18">
        <f>SUM(F19:F22)</f>
        <v>336154</v>
      </c>
      <c r="G18" s="21">
        <f>SUM(G19:G22)</f>
        <v>336154</v>
      </c>
      <c r="H18" s="5">
        <f>G18-C18</f>
        <v>336154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336154</v>
      </c>
      <c r="E22" s="23">
        <f>C22+D22</f>
        <v>336154</v>
      </c>
      <c r="F22" s="19">
        <v>336154</v>
      </c>
      <c r="G22" s="22">
        <v>336154</v>
      </c>
      <c r="H22" s="7">
        <f>G22-C22</f>
        <v>336154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1097936</v>
      </c>
      <c r="D24" s="18">
        <f>SUM(D25)</f>
        <v>870836</v>
      </c>
      <c r="E24" s="21">
        <f>C24+D24</f>
        <v>1968772</v>
      </c>
      <c r="F24" s="18">
        <f>SUM(F25)</f>
        <v>0</v>
      </c>
      <c r="G24" s="21">
        <f>SUM(G25)</f>
        <v>0</v>
      </c>
      <c r="H24" s="5">
        <f>G24-C24</f>
        <v>-1097936</v>
      </c>
    </row>
    <row r="25" spans="2:8" ht="12" thickBot="1" x14ac:dyDescent="0.25">
      <c r="B25" s="9" t="s">
        <v>23</v>
      </c>
      <c r="C25" s="22">
        <v>1097936</v>
      </c>
      <c r="D25" s="19">
        <v>870836</v>
      </c>
      <c r="E25" s="23">
        <f>C25+D25</f>
        <v>1968772</v>
      </c>
      <c r="F25" s="19">
        <v>0</v>
      </c>
      <c r="G25" s="22">
        <v>0</v>
      </c>
      <c r="H25" s="7">
        <f>G25-C25</f>
        <v>-1097936</v>
      </c>
    </row>
    <row r="26" spans="2:8" ht="12.6" thickBot="1" x14ac:dyDescent="0.25">
      <c r="B26" s="16" t="s">
        <v>24</v>
      </c>
      <c r="C26" s="15">
        <f>SUM(C24,C18,C8)</f>
        <v>3587190</v>
      </c>
      <c r="D26" s="26">
        <f>SUM(D24,D18,D8)</f>
        <v>1300649</v>
      </c>
      <c r="E26" s="15">
        <f>SUM(D26,C26)</f>
        <v>4887839</v>
      </c>
      <c r="F26" s="26">
        <f>SUM(F24,F18,F8)</f>
        <v>2525565</v>
      </c>
      <c r="G26" s="15">
        <f>SUM(G24,G18,G8)</f>
        <v>2525565</v>
      </c>
      <c r="H26" s="28">
        <f>SUM(G26-C26)</f>
        <v>-1061625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2019-12-05T18:23:32Z</dcterms:created>
  <dcterms:modified xsi:type="dcterms:W3CDTF">2025-02-02T03:04:38Z</dcterms:modified>
</cp:coreProperties>
</file>